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mkirchdorf-my.sharepoint.com/personal/ef_gym-kirchdorf_at/Documents/INFORMATIK/AUFGABEN/2024-25/"/>
    </mc:Choice>
  </mc:AlternateContent>
  <xr:revisionPtr revIDLastSave="21" documentId="13_ncr:4000b_{F42A646B-7037-4D8D-A35F-A2468B5A774A}" xr6:coauthVersionLast="47" xr6:coauthVersionMax="47" xr10:uidLastSave="{952F11C3-DAED-4E92-A467-A06BEAE090B3}"/>
  <bookViews>
    <workbookView xWindow="-108" yWindow="-108" windowWidth="23256" windowHeight="12456" firstSheet="1" activeTab="7" xr2:uid="{00000000-000D-0000-FFFF-FFFF00000000}"/>
  </bookViews>
  <sheets>
    <sheet name="Wenn-Funktion" sheetId="6" r:id="rId1"/>
    <sheet name="Treuepunkte" sheetId="7" r:id="rId2"/>
    <sheet name="Verkehrsmittel" sheetId="8" r:id="rId3"/>
    <sheet name="Provision" sheetId="5" r:id="rId4"/>
    <sheet name="Dienstplan1" sheetId="1" r:id="rId5"/>
    <sheet name="Dienstplan_2" sheetId="3" r:id="rId6"/>
    <sheet name="Prämie" sheetId="9" r:id="rId7"/>
    <sheet name="Diagramm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3" i="9"/>
  <c r="C12" i="9"/>
  <c r="C11" i="9"/>
  <c r="C10" i="9"/>
  <c r="C9" i="9"/>
  <c r="C8" i="9"/>
  <c r="B8" i="6"/>
  <c r="C8" i="6" s="1"/>
  <c r="B7" i="6"/>
  <c r="C7" i="6" s="1"/>
  <c r="B6" i="6"/>
  <c r="C6" i="6" s="1"/>
  <c r="B5" i="6"/>
  <c r="C5" i="6" s="1"/>
  <c r="B4" i="6"/>
  <c r="C4" i="6" s="1"/>
</calcChain>
</file>

<file path=xl/sharedStrings.xml><?xml version="1.0" encoding="utf-8"?>
<sst xmlns="http://schemas.openxmlformats.org/spreadsheetml/2006/main" count="165" uniqueCount="97">
  <si>
    <t>Stunden</t>
  </si>
  <si>
    <t>T</t>
  </si>
  <si>
    <t>N</t>
  </si>
  <si>
    <t>A</t>
  </si>
  <si>
    <t>B</t>
  </si>
  <si>
    <t>Datum</t>
  </si>
  <si>
    <t>Name</t>
  </si>
  <si>
    <t>Dienst</t>
  </si>
  <si>
    <t>Daniela</t>
  </si>
  <si>
    <t>Edeltraud</t>
  </si>
  <si>
    <t>Erwin</t>
  </si>
  <si>
    <t>Gabi</t>
  </si>
  <si>
    <t>Gertraud</t>
  </si>
  <si>
    <t>Tamara</t>
  </si>
  <si>
    <t>Christine</t>
  </si>
  <si>
    <t>Claudia</t>
  </si>
  <si>
    <t>Cornelia</t>
  </si>
  <si>
    <t>Tag</t>
  </si>
  <si>
    <t>Nacht</t>
  </si>
  <si>
    <t>Früh</t>
  </si>
  <si>
    <t>Spät</t>
  </si>
  <si>
    <t>Beginn</t>
  </si>
  <si>
    <t>Ende</t>
  </si>
  <si>
    <t>Kürzel</t>
  </si>
  <si>
    <t>F</t>
  </si>
  <si>
    <t>S</t>
  </si>
  <si>
    <t>Dienstplan</t>
  </si>
  <si>
    <t>Provisionsabrechnung</t>
  </si>
  <si>
    <t>ab Umsatz:</t>
  </si>
  <si>
    <t>Provision</t>
  </si>
  <si>
    <t>Mitarbeiter</t>
  </si>
  <si>
    <t>Umsatz</t>
  </si>
  <si>
    <t>Auszahlung</t>
  </si>
  <si>
    <t>Meier</t>
  </si>
  <si>
    <t>Huber</t>
  </si>
  <si>
    <t>Berger</t>
  </si>
  <si>
    <t>Gruber</t>
  </si>
  <si>
    <t>Schwarz</t>
  </si>
  <si>
    <r>
      <t>Wenn()-Funktion:</t>
    </r>
    <r>
      <rPr>
        <sz val="10"/>
        <rFont val="Arial"/>
      </rPr>
      <t xml:space="preserve">
• Kunden, die mehr als 30 Tage nicht bezahlt haben, bekommen eine </t>
    </r>
    <r>
      <rPr>
        <b/>
        <sz val="10"/>
        <rFont val="Arial"/>
        <family val="2"/>
      </rPr>
      <t>Zahlungserinnerung</t>
    </r>
    <r>
      <rPr>
        <sz val="10"/>
        <rFont val="Arial"/>
      </rPr>
      <t xml:space="preserve">.
• Kunden, die mehr als 60 Tage nicht bezahlt haben, bekommen eine </t>
    </r>
    <r>
      <rPr>
        <b/>
        <sz val="10"/>
        <rFont val="Arial"/>
        <family val="2"/>
      </rPr>
      <t>Mahnung</t>
    </r>
    <r>
      <rPr>
        <sz val="10"/>
        <rFont val="Arial"/>
      </rPr>
      <t>.</t>
    </r>
  </si>
  <si>
    <t>Rechnungsdatum</t>
  </si>
  <si>
    <t>heutiges Datum</t>
  </si>
  <si>
    <t>fällig seit Tagen</t>
  </si>
  <si>
    <t>Mahnung</t>
  </si>
  <si>
    <t>Provison A (Umsatz mind. 20000)</t>
  </si>
  <si>
    <t>Provision B (Umsatz weniger 20000)</t>
  </si>
  <si>
    <t xml:space="preserve">Mitarbeiter </t>
  </si>
  <si>
    <t>Provision (Betrag)</t>
  </si>
  <si>
    <t>Wagner</t>
  </si>
  <si>
    <t>Lang</t>
  </si>
  <si>
    <t>Lutz</t>
  </si>
  <si>
    <t>Hermann</t>
  </si>
  <si>
    <t xml:space="preserve">Trage die Dienststunden der MitarbeiterInnen in </t>
  </si>
  <si>
    <t>die grünen Zellen ein.</t>
  </si>
  <si>
    <t>Trage Dienstbeginn und -ende der MitarbeiterInnen</t>
  </si>
  <si>
    <t>in die grünen Zellen ein.</t>
  </si>
  <si>
    <t>Berechne in der Spalte C den Prvisionssatz in Prozent</t>
  </si>
  <si>
    <t>und in der Spalte D den Provisionsbetrag in Euro ein.</t>
  </si>
  <si>
    <t>SVERWEIS</t>
  </si>
  <si>
    <t>Ab einer gewissen Anzahl an Treuepunkten bekommt man einen höheren Rabatt.</t>
  </si>
  <si>
    <t>Treuepunkte</t>
  </si>
  <si>
    <t>unter</t>
  </si>
  <si>
    <t>ab</t>
  </si>
  <si>
    <t>Einkaufswert</t>
  </si>
  <si>
    <t>Anzahl der Treuepunkte</t>
  </si>
  <si>
    <t>gewährter Rabatt in Prozent</t>
  </si>
  <si>
    <t>zu bezahlender Betrag</t>
  </si>
  <si>
    <r>
      <t xml:space="preserve">Formatieren Sie alle Prozentzahlen mit einem </t>
    </r>
    <r>
      <rPr>
        <b/>
        <i/>
        <sz val="11"/>
        <rFont val="Calibri"/>
        <family val="2"/>
        <scheme val="minor"/>
      </rPr>
      <t>Prozentzeichen</t>
    </r>
    <r>
      <rPr>
        <i/>
        <sz val="11"/>
        <rFont val="Calibri"/>
        <family val="2"/>
        <scheme val="minor"/>
      </rPr>
      <t xml:space="preserve"> und alle Beträge mit einem </t>
    </r>
    <r>
      <rPr>
        <b/>
        <i/>
        <sz val="11"/>
        <rFont val="Calibri"/>
        <family val="2"/>
        <scheme val="minor"/>
      </rPr>
      <t>Eurozeichen</t>
    </r>
    <r>
      <rPr>
        <i/>
        <sz val="11"/>
        <rFont val="Calibri"/>
        <family val="2"/>
        <scheme val="minor"/>
      </rPr>
      <t xml:space="preserve"> und </t>
    </r>
    <r>
      <rPr>
        <b/>
        <i/>
        <sz val="11"/>
        <rFont val="Calibri"/>
        <family val="2"/>
        <scheme val="minor"/>
      </rPr>
      <t>zwei Nachkommastellen</t>
    </r>
    <r>
      <rPr>
        <i/>
        <sz val="11"/>
        <rFont val="Calibri"/>
        <family val="2"/>
        <scheme val="minor"/>
      </rPr>
      <t>.</t>
    </r>
  </si>
  <si>
    <t>Zu Fuß, Fahrrad oder Bus?</t>
  </si>
  <si>
    <t>Strecke in km</t>
  </si>
  <si>
    <t>Verkehrsmittel</t>
  </si>
  <si>
    <t>Sverweis</t>
  </si>
  <si>
    <t>Prämie in Prozent</t>
  </si>
  <si>
    <t>von 0 bis inklusive 30.000 €</t>
  </si>
  <si>
    <t>von 30.000,01 bis inklusive 50.000 €</t>
  </si>
  <si>
    <t xml:space="preserve">über 50.000 € </t>
  </si>
  <si>
    <t>Umsatzliste</t>
  </si>
  <si>
    <t>Betrag</t>
  </si>
  <si>
    <t>Prämie</t>
  </si>
  <si>
    <t>Buchhandel</t>
  </si>
  <si>
    <t>Buchtitel</t>
  </si>
  <si>
    <t>Autor</t>
  </si>
  <si>
    <t>Preis</t>
  </si>
  <si>
    <t>Anzahl verkauft</t>
  </si>
  <si>
    <t>Stückzahl im Lager</t>
  </si>
  <si>
    <t>Cowboy Joe reitet in die Stadt</t>
  </si>
  <si>
    <t>Karl June</t>
  </si>
  <si>
    <t>Das Indianertal</t>
  </si>
  <si>
    <t>Gerade noch geschafft</t>
  </si>
  <si>
    <t>Birgit Löblinger</t>
  </si>
  <si>
    <t>Das Café im Zentrum</t>
  </si>
  <si>
    <t>Paul Smith</t>
  </si>
  <si>
    <t>Nilpferd Chris und seine Freunde</t>
  </si>
  <si>
    <t>Christiane Lindinger</t>
  </si>
  <si>
    <t>Detektivin Nina löst alle Fälle</t>
  </si>
  <si>
    <t>Lisa Knoll</t>
  </si>
  <si>
    <t>Das große Lexikon der Tulpen</t>
  </si>
  <si>
    <t>David Daumengrün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</si>
</sst>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&quot;€&quot;\ * #,##0.00_);_(&quot;€&quot;\ * \(#,##0.00\);_(&quot;€&quot;\ * &quot;-&quot;??_);_(@_)"/>
    <numFmt numFmtId="165" formatCode="0.0%"/>
    <numFmt numFmtId="166" formatCode="_(&quot;€&quot;\ * #,##0_);_(&quot;€&quot;\ * \(#,##0\);_(&quot;€&quot;\ * &quot;-&quot;??_);_(@_)"/>
    <numFmt numFmtId="167" formatCode="_-* #,##0_-;\-* #,##0_-;_-* &quot;-&quot;??_-;_-@_-"/>
    <numFmt numFmtId="168" formatCode="_-[$€]\ * #,##0.00_-;\-[$€]\ * #,##0.00_-;_-[$€]\ * &quot;-&quot;??_-;_-@_-"/>
    <numFmt numFmtId="169" formatCode="_-* #,##0.00\ [$€-407]_-;\-* #,##0.00\ [$€-407]_-;_-* &quot;-&quot;??\ [$€-407]_-;_-@_-"/>
    <numFmt numFmtId="170" formatCode="#,##0.00\ &quot;€&quot;"/>
    <numFmt numFmtId="171" formatCode="_-[$€-C07]\ * #,##0.00_-;\-[$€-C07]\ * #,##0.00_-;_-[$€-C07]\ * &quot;-&quot;??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14" applyNumberFormat="0" applyFill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2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0" fontId="0" fillId="0" borderId="6" xfId="0" applyNumberFormat="1" applyBorder="1"/>
    <xf numFmtId="0" fontId="0" fillId="0" borderId="7" xfId="0" applyBorder="1"/>
    <xf numFmtId="20" fontId="0" fillId="0" borderId="8" xfId="0" applyNumberFormat="1" applyBorder="1"/>
    <xf numFmtId="20" fontId="0" fillId="0" borderId="9" xfId="0" applyNumberFormat="1" applyBorder="1"/>
    <xf numFmtId="0" fontId="0" fillId="2" borderId="3" xfId="0" applyFill="1" applyBorder="1"/>
    <xf numFmtId="0" fontId="0" fillId="2" borderId="4" xfId="0" applyFill="1" applyBorder="1"/>
    <xf numFmtId="0" fontId="0" fillId="3" borderId="6" xfId="0" applyFill="1" applyBorder="1"/>
    <xf numFmtId="0" fontId="0" fillId="0" borderId="8" xfId="0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5" borderId="1" xfId="0" applyFont="1" applyFill="1" applyBorder="1" applyAlignment="1">
      <alignment horizontal="center"/>
    </xf>
    <xf numFmtId="164" fontId="0" fillId="0" borderId="1" xfId="3" applyFont="1" applyBorder="1"/>
    <xf numFmtId="165" fontId="0" fillId="0" borderId="1" xfId="4" applyNumberFormat="1" applyFont="1" applyBorder="1"/>
    <xf numFmtId="0" fontId="7" fillId="6" borderId="1" xfId="0" applyFont="1" applyFill="1" applyBorder="1" applyAlignment="1">
      <alignment horizontal="left"/>
    </xf>
    <xf numFmtId="166" fontId="0" fillId="0" borderId="1" xfId="3" applyNumberFormat="1" applyFont="1" applyBorder="1"/>
    <xf numFmtId="0" fontId="2" fillId="7" borderId="1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167" fontId="8" fillId="0" borderId="1" xfId="5" applyNumberFormat="1" applyFill="1" applyBorder="1" applyAlignment="1">
      <alignment horizontal="center"/>
    </xf>
    <xf numFmtId="0" fontId="0" fillId="0" borderId="13" xfId="0" applyBorder="1"/>
    <xf numFmtId="9" fontId="0" fillId="0" borderId="1" xfId="0" applyNumberFormat="1" applyBorder="1" applyAlignment="1">
      <alignment horizontal="center"/>
    </xf>
    <xf numFmtId="0" fontId="2" fillId="7" borderId="1" xfId="0" applyFont="1" applyFill="1" applyBorder="1"/>
    <xf numFmtId="168" fontId="8" fillId="0" borderId="1" xfId="6" applyBorder="1"/>
    <xf numFmtId="0" fontId="0" fillId="8" borderId="0" xfId="0" applyFill="1"/>
    <xf numFmtId="0" fontId="0" fillId="8" borderId="1" xfId="4" applyNumberFormat="1" applyFont="1" applyFill="1" applyBorder="1"/>
    <xf numFmtId="0" fontId="0" fillId="8" borderId="1" xfId="0" applyFill="1" applyBorder="1"/>
    <xf numFmtId="0" fontId="7" fillId="6" borderId="1" xfId="0" applyFont="1" applyFill="1" applyBorder="1" applyAlignment="1">
      <alignment horizontal="center"/>
    </xf>
    <xf numFmtId="0" fontId="3" fillId="8" borderId="0" xfId="0" applyFont="1" applyFill="1"/>
    <xf numFmtId="0" fontId="12" fillId="0" borderId="17" xfId="2" applyFont="1" applyBorder="1"/>
    <xf numFmtId="0" fontId="12" fillId="0" borderId="0" xfId="2" applyFont="1" applyBorder="1"/>
    <xf numFmtId="0" fontId="5" fillId="0" borderId="0" xfId="2" applyBorder="1"/>
    <xf numFmtId="0" fontId="6" fillId="9" borderId="18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/>
    </xf>
    <xf numFmtId="9" fontId="0" fillId="10" borderId="19" xfId="1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169" fontId="0" fillId="10" borderId="19" xfId="0" applyNumberFormat="1" applyFill="1" applyBorder="1"/>
    <xf numFmtId="0" fontId="0" fillId="10" borderId="19" xfId="0" applyFill="1" applyBorder="1"/>
    <xf numFmtId="0" fontId="0" fillId="10" borderId="18" xfId="0" applyFill="1" applyBorder="1"/>
    <xf numFmtId="0" fontId="13" fillId="11" borderId="21" xfId="0" applyFont="1" applyFill="1" applyBorder="1" applyAlignment="1">
      <alignment horizontal="left" vertical="center"/>
    </xf>
    <xf numFmtId="0" fontId="13" fillId="11" borderId="18" xfId="0" applyFont="1" applyFill="1" applyBorder="1" applyAlignment="1">
      <alignment horizontal="left" vertical="center"/>
    </xf>
    <xf numFmtId="0" fontId="4" fillId="0" borderId="0" xfId="0" applyFont="1"/>
    <xf numFmtId="0" fontId="15" fillId="9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16" fillId="14" borderId="22" xfId="0" applyFont="1" applyFill="1" applyBorder="1"/>
    <xf numFmtId="0" fontId="0" fillId="14" borderId="0" xfId="0" applyFill="1"/>
    <xf numFmtId="9" fontId="0" fillId="14" borderId="23" xfId="0" applyNumberFormat="1" applyFill="1" applyBorder="1"/>
    <xf numFmtId="165" fontId="0" fillId="14" borderId="24" xfId="0" applyNumberFormat="1" applyFill="1" applyBorder="1"/>
    <xf numFmtId="0" fontId="16" fillId="14" borderId="25" xfId="0" applyFont="1" applyFill="1" applyBorder="1"/>
    <xf numFmtId="0" fontId="0" fillId="14" borderId="26" xfId="0" applyFill="1" applyBorder="1"/>
    <xf numFmtId="9" fontId="0" fillId="14" borderId="27" xfId="0" applyNumberFormat="1" applyFill="1" applyBorder="1"/>
    <xf numFmtId="0" fontId="6" fillId="16" borderId="1" xfId="0" applyFont="1" applyFill="1" applyBorder="1" applyAlignment="1">
      <alignment horizontal="center"/>
    </xf>
    <xf numFmtId="171" fontId="0" fillId="13" borderId="1" xfId="0" applyNumberFormat="1" applyFill="1" applyBorder="1"/>
    <xf numFmtId="0" fontId="0" fillId="14" borderId="15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0" fillId="3" borderId="16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2" fillId="7" borderId="15" xfId="0" applyFont="1" applyFill="1" applyBorder="1"/>
    <xf numFmtId="0" fontId="2" fillId="7" borderId="16" xfId="0" applyFont="1" applyFill="1" applyBorder="1"/>
    <xf numFmtId="0" fontId="6" fillId="9" borderId="18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170" fontId="9" fillId="13" borderId="15" xfId="0" applyNumberFormat="1" applyFont="1" applyFill="1" applyBorder="1" applyAlignment="1">
      <alignment horizontal="center"/>
    </xf>
    <xf numFmtId="170" fontId="9" fillId="13" borderId="1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0" fillId="4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4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7" fillId="5" borderId="0" xfId="0" applyFont="1" applyFill="1" applyAlignment="1">
      <alignment horizontal="center" vertical="center"/>
    </xf>
    <xf numFmtId="170" fontId="0" fillId="13" borderId="15" xfId="0" applyNumberFormat="1" applyFill="1" applyBorder="1" applyAlignment="1">
      <alignment horizontal="center"/>
    </xf>
    <xf numFmtId="170" fontId="0" fillId="13" borderId="11" xfId="0" applyNumberFormat="1" applyFill="1" applyBorder="1" applyAlignment="1">
      <alignment horizontal="center"/>
    </xf>
    <xf numFmtId="0" fontId="6" fillId="15" borderId="15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/>
    </xf>
    <xf numFmtId="44" fontId="0" fillId="10" borderId="1" xfId="7" applyFont="1" applyFill="1" applyBorder="1"/>
    <xf numFmtId="0" fontId="0" fillId="10" borderId="1" xfId="0" applyFill="1" applyBorder="1"/>
    <xf numFmtId="0" fontId="0" fillId="10" borderId="0" xfId="0" applyFill="1" applyAlignment="1">
      <alignment horizontal="left"/>
    </xf>
    <xf numFmtId="0" fontId="0" fillId="10" borderId="28" xfId="0" applyFill="1" applyBorder="1" applyAlignment="1">
      <alignment horizontal="left"/>
    </xf>
  </cellXfs>
  <cellStyles count="8">
    <cellStyle name="Euro" xfId="3" xr:uid="{00000000-0005-0000-0000-000000000000}"/>
    <cellStyle name="Euro_WH" xfId="6" xr:uid="{00000000-0005-0000-0000-000001000000}"/>
    <cellStyle name="Komma 2" xfId="5" xr:uid="{00000000-0005-0000-0000-000002000000}"/>
    <cellStyle name="Prozent" xfId="1" builtinId="5"/>
    <cellStyle name="Prozent 2" xfId="4" xr:uid="{00000000-0005-0000-0000-000004000000}"/>
    <cellStyle name="Standard" xfId="0" builtinId="0"/>
    <cellStyle name="Überschrift 2" xfId="2" builtinId="17"/>
    <cellStyle name="Währung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192616</xdr:colOff>
      <xdr:row>0</xdr:row>
      <xdr:rowOff>93131</xdr:rowOff>
    </xdr:from>
    <xdr:to>
      <xdr:col>8</xdr:col>
      <xdr:colOff>296333</xdr:colOff>
      <xdr:row>8</xdr:row>
      <xdr:rowOff>164041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71A3890-21EF-40A6-B233-26ADBDA53535}"/>
            </a:ext>
          </a:extLst>
        </xdr:cNvPr>
        <xdr:cNvSpPr txBox="1"/>
      </xdr:nvSpPr>
      <xdr:spPr>
        <a:xfrm>
          <a:off x="3161241" y="93131"/>
          <a:ext cx="3913717" cy="1637243"/>
        </a:xfrm>
        <a:prstGeom prst="rect">
          <a:avLst/>
        </a:prstGeom>
        <a:solidFill>
          <a:srgbClr val="FFFF00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1"/>
            <a:t>ANGABE</a:t>
          </a:r>
        </a:p>
        <a:p>
          <a:pPr algn="l"/>
          <a:r>
            <a:rPr lang="de-DE" sz="1100" b="1"/>
            <a:t>Wenn</a:t>
          </a:r>
          <a:r>
            <a:rPr lang="de-DE" sz="1100"/>
            <a:t> die zurückzulegende Strecke </a:t>
          </a:r>
          <a:r>
            <a:rPr lang="de-DE" sz="1100" b="1"/>
            <a:t>bis inklusive 3 km</a:t>
          </a:r>
          <a:r>
            <a:rPr lang="de-DE" sz="1100"/>
            <a:t> lang ist, dann soll mit </a:t>
          </a:r>
          <a:r>
            <a:rPr lang="de-DE" sz="1100" b="1"/>
            <a:t>zu Fuß </a:t>
          </a:r>
          <a:r>
            <a:rPr lang="de-DE" sz="1100"/>
            <a:t>gegangen werden.</a:t>
          </a:r>
        </a:p>
        <a:p>
          <a:pPr algn="l"/>
          <a:r>
            <a:rPr lang="de-DE" sz="1100" b="1"/>
            <a:t>Wenn</a:t>
          </a:r>
          <a:r>
            <a:rPr lang="de-DE" sz="1100"/>
            <a:t> die Strecke</a:t>
          </a:r>
          <a:r>
            <a:rPr lang="de-DE" sz="1100" baseline="0"/>
            <a:t> </a:t>
          </a:r>
          <a:r>
            <a:rPr lang="de-DE" sz="1100" b="1" baseline="0"/>
            <a:t>über 3km</a:t>
          </a:r>
          <a:r>
            <a:rPr lang="de-DE" sz="1100" baseline="0"/>
            <a:t>, </a:t>
          </a:r>
          <a:r>
            <a:rPr lang="de-DE" sz="1100" b="1" baseline="0"/>
            <a:t>aber unter 12 km </a:t>
          </a:r>
          <a:r>
            <a:rPr lang="de-DE" sz="1100" baseline="0"/>
            <a:t>ist, dann soll mit dem </a:t>
          </a:r>
          <a:r>
            <a:rPr lang="de-DE" sz="1100" b="1" baseline="0"/>
            <a:t>Fahrrad</a:t>
          </a:r>
          <a:r>
            <a:rPr lang="de-DE" sz="1100" baseline="0"/>
            <a:t> gefahren werden.</a:t>
          </a:r>
        </a:p>
        <a:p>
          <a:pPr algn="l"/>
          <a:r>
            <a:rPr lang="de-DE" sz="1100" baseline="0"/>
            <a:t>Ab </a:t>
          </a:r>
          <a:r>
            <a:rPr lang="de-DE" sz="1100" b="1" baseline="0"/>
            <a:t>genau 12 km und mehr </a:t>
          </a:r>
          <a:r>
            <a:rPr lang="de-DE" sz="1100" baseline="0"/>
            <a:t>soll mit dem </a:t>
          </a:r>
          <a:r>
            <a:rPr lang="de-DE" sz="1100" b="1" baseline="0"/>
            <a:t>Bus</a:t>
          </a:r>
          <a:r>
            <a:rPr lang="de-DE" sz="1100" baseline="0"/>
            <a:t> gefahren werden.</a:t>
          </a:r>
          <a:endParaRPr lang="de-DE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Verwenden Sie hierfür eine verschachtelte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WENN-Funktion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  <a:endParaRPr lang="de-DE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432955</xdr:colOff>
      <xdr:row>1</xdr:row>
      <xdr:rowOff>63212</xdr:rowOff>
    </xdr:from>
    <xdr:to>
      <xdr:col>9</xdr:col>
      <xdr:colOff>375709</xdr:colOff>
      <xdr:row>8</xdr:row>
      <xdr:rowOff>121227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F16CA66-7EEE-4148-B810-0529484329AA}"/>
            </a:ext>
          </a:extLst>
        </xdr:cNvPr>
        <xdr:cNvSpPr txBox="1"/>
      </xdr:nvSpPr>
      <xdr:spPr>
        <a:xfrm>
          <a:off x="3925455" y="248420"/>
          <a:ext cx="4514754" cy="1301557"/>
        </a:xfrm>
        <a:prstGeom prst="rect">
          <a:avLst/>
        </a:prstGeom>
        <a:solidFill>
          <a:srgbClr val="FFFF00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ANGABE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/>
            <a:t>Berechnen</a:t>
          </a:r>
          <a:r>
            <a:rPr lang="de-DE" sz="1100" baseline="0"/>
            <a:t> Sie die Prämienbeträge (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 Bereich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D19:D26</a:t>
          </a:r>
          <a:r>
            <a:rPr lang="de-DE" sz="1100" baseline="0"/>
            <a:t>) nach untenstehenden Kriterien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(blaue Tabelle) .</a:t>
          </a:r>
          <a:endParaRPr lang="de-DE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/>
            <a:t>Beispiel: </a:t>
          </a:r>
          <a:r>
            <a:rPr lang="de-DE" sz="1100" b="0" baseline="0"/>
            <a:t>Wenn sich der Betrag auf 35.000 € beläuft, dann beträgt die Prämie 7,5 % von dem Betrag. </a:t>
          </a:r>
          <a:r>
            <a:rPr lang="de-DE" sz="1100" b="0" i="1" baseline="0"/>
            <a:t>Also</a:t>
          </a:r>
          <a:r>
            <a:rPr lang="de-DE" sz="1100" b="0" baseline="0"/>
            <a:t>: 7,5 % von 35.000 € = 2.625,00 €</a:t>
          </a:r>
          <a:endParaRPr lang="de-DE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184784</xdr:colOff>
      <xdr:row>1</xdr:row>
      <xdr:rowOff>7144</xdr:rowOff>
    </xdr:from>
    <xdr:to>
      <xdr:col>14</xdr:col>
      <xdr:colOff>685799</xdr:colOff>
      <xdr:row>10</xdr:row>
      <xdr:rowOff>22860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0BDC52A-ED5C-4E59-86EF-A09D3BA5A937}"/>
            </a:ext>
          </a:extLst>
        </xdr:cNvPr>
        <xdr:cNvSpPr txBox="1"/>
      </xdr:nvSpPr>
      <xdr:spPr>
        <a:xfrm>
          <a:off x="5518784" y="174784"/>
          <a:ext cx="7633335" cy="18826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Erstellen Sie ein 3D-Balkendiagramm (gruppierte 3D-Balken)</a:t>
          </a:r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das die Preise der jeweiligen  Bücher darstellt (</a:t>
          </a:r>
          <a:r>
            <a:rPr lang="de-AT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A3:A10</a:t>
          </a:r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AT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C3:C10</a:t>
          </a:r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de-AT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Platzieren Sie das Diagramm im Bereich</a:t>
          </a:r>
          <a:r>
            <a:rPr lang="de-A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A13:F30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Stellen Sie sicher, dass </a:t>
          </a:r>
          <a:r>
            <a:rPr lang="de-A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Diagrammtitel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A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Legende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ausgeblendet sind bzw. nicht angezeigt werden.</a:t>
          </a:r>
          <a:endParaRPr lang="de-AT" sz="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Formatieren Sie die Beschriftung der y-Achse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fett 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mit der Schriftart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Arial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Färben Sie die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Wand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den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Boden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Diagramms grau.</a:t>
          </a:r>
          <a:endParaRPr lang="de-AT" sz="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Färben Sie den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Diagrammbereich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mit folgender Farbe: Hellgrün.</a:t>
          </a:r>
          <a:endParaRPr lang="de-AT" sz="6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Erstellen Sie ein weiteres Diagramm: </a:t>
          </a:r>
          <a:r>
            <a:rPr lang="de-A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3D-Kreisdiagramm.</a:t>
          </a:r>
          <a:endParaRPr lang="de-AT" sz="6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Platzieren Sie dieses</a:t>
          </a:r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im Bereich </a:t>
          </a:r>
          <a:r>
            <a:rPr lang="de-AT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G13:L30.</a:t>
          </a:r>
          <a:endParaRPr lang="de-AT" sz="6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Färben Sie den </a:t>
          </a:r>
          <a:r>
            <a:rPr lang="de-A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Diagrammbereich</a:t>
          </a:r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mit folgender Farbe: Gelbbraun, Hintergrund 2, dunkler 25 %.</a:t>
          </a:r>
          <a:endParaRPr lang="de-AT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="120" zoomScaleNormal="120" workbookViewId="0">
      <selection activeCell="D23" sqref="D23"/>
    </sheetView>
  </sheetViews>
  <sheetFormatPr baseColWidth="10" defaultRowHeight="13.2" x14ac:dyDescent="0.25"/>
  <cols>
    <col min="1" max="1" width="16.88671875" bestFit="1" customWidth="1"/>
    <col min="2" max="2" width="16.109375" customWidth="1"/>
    <col min="3" max="3" width="16.88671875" customWidth="1"/>
    <col min="4" max="4" width="31" customWidth="1"/>
  </cols>
  <sheetData>
    <row r="1" spans="1:4" ht="41.25" customHeight="1" x14ac:dyDescent="0.25">
      <c r="A1" s="67" t="s">
        <v>38</v>
      </c>
      <c r="B1" s="68"/>
      <c r="C1" s="68"/>
      <c r="D1" s="69"/>
    </row>
    <row r="3" spans="1:4" x14ac:dyDescent="0.25">
      <c r="A3" s="27" t="s">
        <v>39</v>
      </c>
      <c r="B3" s="27" t="s">
        <v>40</v>
      </c>
      <c r="C3" s="27" t="s">
        <v>41</v>
      </c>
      <c r="D3" s="27" t="s">
        <v>42</v>
      </c>
    </row>
    <row r="4" spans="1:4" x14ac:dyDescent="0.25">
      <c r="A4" s="28">
        <v>39365</v>
      </c>
      <c r="B4" s="28">
        <f ca="1">TODAY()</f>
        <v>45635</v>
      </c>
      <c r="C4" s="29">
        <f ca="1">B4-A4</f>
        <v>6270</v>
      </c>
      <c r="D4" s="3"/>
    </row>
    <row r="5" spans="1:4" x14ac:dyDescent="0.25">
      <c r="A5" s="28">
        <v>39357</v>
      </c>
      <c r="B5" s="28">
        <f ca="1">TODAY()</f>
        <v>45635</v>
      </c>
      <c r="C5" s="29">
        <f ca="1">B5-A5</f>
        <v>6278</v>
      </c>
      <c r="D5" s="3"/>
    </row>
    <row r="6" spans="1:4" x14ac:dyDescent="0.25">
      <c r="A6" s="28">
        <v>39360</v>
      </c>
      <c r="B6" s="28">
        <f ca="1">TODAY()</f>
        <v>45635</v>
      </c>
      <c r="C6" s="29">
        <f ca="1">B6-A6</f>
        <v>6275</v>
      </c>
      <c r="D6" s="3"/>
    </row>
    <row r="7" spans="1:4" x14ac:dyDescent="0.25">
      <c r="A7" s="28">
        <v>39356</v>
      </c>
      <c r="B7" s="28">
        <f ca="1">TODAY()</f>
        <v>45635</v>
      </c>
      <c r="C7" s="29">
        <f ca="1">B7-A7</f>
        <v>6279</v>
      </c>
      <c r="D7" s="3"/>
    </row>
    <row r="8" spans="1:4" x14ac:dyDescent="0.25">
      <c r="A8" s="28">
        <v>39363</v>
      </c>
      <c r="B8" s="28">
        <f ca="1">TODAY()</f>
        <v>45635</v>
      </c>
      <c r="C8" s="29">
        <f ca="1">B8-A8</f>
        <v>6272</v>
      </c>
      <c r="D8" s="3"/>
    </row>
    <row r="9" spans="1:4" s="30" customFormat="1" ht="13.8" thickBot="1" x14ac:dyDescent="0.3"/>
    <row r="11" spans="1:4" x14ac:dyDescent="0.25">
      <c r="A11" s="70" t="s">
        <v>43</v>
      </c>
      <c r="B11" s="71"/>
      <c r="C11" s="31">
        <v>0.1</v>
      </c>
    </row>
    <row r="12" spans="1:4" x14ac:dyDescent="0.25">
      <c r="A12" s="70" t="s">
        <v>44</v>
      </c>
      <c r="B12" s="71"/>
      <c r="C12" s="31">
        <v>0.12</v>
      </c>
    </row>
    <row r="14" spans="1:4" x14ac:dyDescent="0.25">
      <c r="A14" s="32" t="s">
        <v>45</v>
      </c>
      <c r="B14" s="32" t="s">
        <v>31</v>
      </c>
      <c r="C14" s="32" t="s">
        <v>46</v>
      </c>
    </row>
    <row r="15" spans="1:4" x14ac:dyDescent="0.25">
      <c r="A15" s="2" t="s">
        <v>47</v>
      </c>
      <c r="B15" s="33">
        <v>15000</v>
      </c>
      <c r="C15" s="3"/>
    </row>
    <row r="16" spans="1:4" x14ac:dyDescent="0.25">
      <c r="A16" s="2" t="s">
        <v>48</v>
      </c>
      <c r="B16" s="33">
        <v>18000</v>
      </c>
      <c r="C16" s="3"/>
    </row>
    <row r="17" spans="1:3" x14ac:dyDescent="0.25">
      <c r="A17" s="2" t="s">
        <v>37</v>
      </c>
      <c r="B17" s="33">
        <v>24000</v>
      </c>
      <c r="C17" s="3"/>
    </row>
    <row r="18" spans="1:3" x14ac:dyDescent="0.25">
      <c r="A18" s="2" t="s">
        <v>35</v>
      </c>
      <c r="B18" s="33">
        <v>19500</v>
      </c>
      <c r="C18" s="3"/>
    </row>
    <row r="19" spans="1:3" x14ac:dyDescent="0.25">
      <c r="A19" s="2" t="s">
        <v>49</v>
      </c>
      <c r="B19" s="33">
        <v>28200</v>
      </c>
      <c r="C19" s="3"/>
    </row>
    <row r="20" spans="1:3" x14ac:dyDescent="0.25">
      <c r="A20" s="2" t="s">
        <v>50</v>
      </c>
      <c r="B20" s="33">
        <v>12000</v>
      </c>
      <c r="C20" s="3"/>
    </row>
    <row r="21" spans="1:3" s="30" customFormat="1" ht="13.8" thickBot="1" x14ac:dyDescent="0.3"/>
  </sheetData>
  <mergeCells count="3">
    <mergeCell ref="A1:D1"/>
    <mergeCell ref="A11:B11"/>
    <mergeCell ref="A12:B12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="120" zoomScaleNormal="120" workbookViewId="0">
      <selection activeCell="F16" sqref="F16"/>
    </sheetView>
  </sheetViews>
  <sheetFormatPr baseColWidth="10" defaultRowHeight="13.2" x14ac:dyDescent="0.25"/>
  <cols>
    <col min="2" max="2" width="14" customWidth="1"/>
    <col min="3" max="3" width="16.44140625" customWidth="1"/>
    <col min="4" max="4" width="22.33203125" customWidth="1"/>
  </cols>
  <sheetData>
    <row r="1" spans="1:6" ht="18" thickBot="1" x14ac:dyDescent="0.4">
      <c r="A1" s="39" t="s">
        <v>58</v>
      </c>
      <c r="B1" s="39"/>
      <c r="C1" s="39"/>
      <c r="D1" s="39"/>
      <c r="E1" s="39"/>
    </row>
    <row r="2" spans="1:6" ht="18" thickTop="1" x14ac:dyDescent="0.35">
      <c r="A2" s="40"/>
      <c r="B2" s="40"/>
      <c r="C2" s="41"/>
      <c r="D2" s="41"/>
      <c r="E2" s="41"/>
      <c r="F2" s="41"/>
    </row>
    <row r="3" spans="1:6" ht="14.4" x14ac:dyDescent="0.25">
      <c r="A3" s="72" t="s">
        <v>59</v>
      </c>
      <c r="B3" s="72"/>
      <c r="C3" s="72"/>
    </row>
    <row r="4" spans="1:6" x14ac:dyDescent="0.25">
      <c r="A4" s="43" t="s">
        <v>60</v>
      </c>
      <c r="B4" s="73">
        <v>100</v>
      </c>
      <c r="C4" s="44">
        <v>0.02</v>
      </c>
    </row>
    <row r="5" spans="1:6" x14ac:dyDescent="0.25">
      <c r="A5" s="43" t="s">
        <v>61</v>
      </c>
      <c r="B5" s="74"/>
      <c r="C5" s="44">
        <v>0.05</v>
      </c>
    </row>
    <row r="7" spans="1:6" ht="26.55" customHeight="1" x14ac:dyDescent="0.25">
      <c r="A7" s="42" t="s">
        <v>62</v>
      </c>
      <c r="B7" s="45" t="s">
        <v>63</v>
      </c>
      <c r="C7" s="45" t="s">
        <v>64</v>
      </c>
      <c r="D7" s="42" t="s">
        <v>65</v>
      </c>
    </row>
    <row r="8" spans="1:6" x14ac:dyDescent="0.25">
      <c r="A8" s="46">
        <v>90</v>
      </c>
      <c r="B8" s="47">
        <v>25</v>
      </c>
      <c r="C8" s="47"/>
      <c r="D8" s="47"/>
    </row>
    <row r="9" spans="1:6" x14ac:dyDescent="0.25">
      <c r="A9" s="46">
        <v>61</v>
      </c>
      <c r="B9" s="48">
        <v>103</v>
      </c>
      <c r="C9" s="47"/>
      <c r="D9" s="47"/>
    </row>
    <row r="10" spans="1:6" x14ac:dyDescent="0.25">
      <c r="A10" s="46">
        <v>104</v>
      </c>
      <c r="B10" s="48">
        <v>72</v>
      </c>
      <c r="C10" s="47"/>
      <c r="D10" s="47"/>
    </row>
    <row r="11" spans="1:6" x14ac:dyDescent="0.25">
      <c r="A11" s="46">
        <v>160</v>
      </c>
      <c r="B11" s="48">
        <v>108</v>
      </c>
      <c r="C11" s="47"/>
      <c r="D11" s="47"/>
    </row>
    <row r="12" spans="1:6" x14ac:dyDescent="0.25">
      <c r="A12" s="46">
        <v>116</v>
      </c>
      <c r="B12" s="48">
        <v>120</v>
      </c>
      <c r="C12" s="47"/>
      <c r="D12" s="47"/>
    </row>
    <row r="13" spans="1:6" x14ac:dyDescent="0.25">
      <c r="A13" s="46">
        <v>41</v>
      </c>
      <c r="B13" s="48">
        <v>54</v>
      </c>
      <c r="C13" s="47"/>
      <c r="D13" s="47"/>
    </row>
    <row r="14" spans="1:6" x14ac:dyDescent="0.25">
      <c r="A14" s="46">
        <v>70</v>
      </c>
      <c r="B14" s="48">
        <v>101</v>
      </c>
      <c r="C14" s="47"/>
      <c r="D14" s="47"/>
    </row>
    <row r="15" spans="1:6" x14ac:dyDescent="0.25">
      <c r="A15" s="46">
        <v>141</v>
      </c>
      <c r="B15" s="48">
        <v>100</v>
      </c>
      <c r="C15" s="47"/>
      <c r="D15" s="47"/>
    </row>
    <row r="16" spans="1:6" x14ac:dyDescent="0.25">
      <c r="A16" s="46">
        <v>80</v>
      </c>
      <c r="B16" s="48">
        <v>98</v>
      </c>
      <c r="C16" s="47"/>
      <c r="D16" s="47"/>
    </row>
    <row r="17" spans="1:9" x14ac:dyDescent="0.25">
      <c r="A17" s="46">
        <v>59</v>
      </c>
      <c r="B17" s="48">
        <v>97</v>
      </c>
      <c r="C17" s="47"/>
      <c r="D17" s="47"/>
    </row>
    <row r="19" spans="1:9" ht="14.4" x14ac:dyDescent="0.25">
      <c r="A19" s="49" t="s">
        <v>66</v>
      </c>
      <c r="B19" s="49"/>
      <c r="C19" s="49"/>
      <c r="D19" s="49"/>
      <c r="E19" s="49"/>
      <c r="F19" s="49"/>
      <c r="G19" s="49"/>
      <c r="H19" s="49"/>
      <c r="I19" s="50"/>
    </row>
  </sheetData>
  <mergeCells count="2">
    <mergeCell ref="A3:C3"/>
    <mergeCell ref="B4:B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zoomScale="120" zoomScaleNormal="120" workbookViewId="0">
      <selection activeCell="H14" sqref="H14"/>
    </sheetView>
  </sheetViews>
  <sheetFormatPr baseColWidth="10" defaultRowHeight="13.2" x14ac:dyDescent="0.25"/>
  <cols>
    <col min="1" max="1" width="14.6640625" customWidth="1"/>
    <col min="3" max="3" width="17" customWidth="1"/>
  </cols>
  <sheetData>
    <row r="1" spans="1:3" ht="15.6" x14ac:dyDescent="0.3">
      <c r="A1" s="77" t="s">
        <v>67</v>
      </c>
      <c r="B1" s="77"/>
      <c r="C1" s="77"/>
    </row>
    <row r="2" spans="1:3" ht="15.6" x14ac:dyDescent="0.3">
      <c r="A2" s="52" t="s">
        <v>68</v>
      </c>
      <c r="B2" s="78" t="s">
        <v>69</v>
      </c>
      <c r="C2" s="79"/>
    </row>
    <row r="3" spans="1:3" ht="15" x14ac:dyDescent="0.25">
      <c r="A3" s="53">
        <v>4.3</v>
      </c>
      <c r="B3" s="75"/>
      <c r="C3" s="76"/>
    </row>
    <row r="4" spans="1:3" ht="15" x14ac:dyDescent="0.25">
      <c r="A4" s="53">
        <v>2.9</v>
      </c>
      <c r="B4" s="75"/>
      <c r="C4" s="76"/>
    </row>
    <row r="5" spans="1:3" ht="15" x14ac:dyDescent="0.25">
      <c r="A5" s="53">
        <v>4</v>
      </c>
      <c r="B5" s="75"/>
      <c r="C5" s="76"/>
    </row>
    <row r="6" spans="1:3" ht="15" x14ac:dyDescent="0.25">
      <c r="A6" s="53">
        <v>9</v>
      </c>
      <c r="B6" s="75"/>
      <c r="C6" s="76"/>
    </row>
    <row r="7" spans="1:3" ht="15" x14ac:dyDescent="0.25">
      <c r="A7" s="53">
        <v>12</v>
      </c>
      <c r="B7" s="75"/>
      <c r="C7" s="76"/>
    </row>
    <row r="8" spans="1:3" ht="15" x14ac:dyDescent="0.25">
      <c r="A8" s="53">
        <v>3</v>
      </c>
      <c r="B8" s="75"/>
      <c r="C8" s="76"/>
    </row>
    <row r="9" spans="1:3" ht="15" x14ac:dyDescent="0.25">
      <c r="A9" s="53">
        <v>7</v>
      </c>
      <c r="B9" s="75"/>
      <c r="C9" s="76"/>
    </row>
    <row r="10" spans="1:3" ht="14.4" x14ac:dyDescent="0.3">
      <c r="A10" s="51"/>
      <c r="B10" s="51"/>
      <c r="C10" s="51"/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zoomScale="140" zoomScaleNormal="140" workbookViewId="0">
      <selection activeCell="G16" sqref="G16"/>
    </sheetView>
  </sheetViews>
  <sheetFormatPr baseColWidth="10" defaultRowHeight="13.2" x14ac:dyDescent="0.25"/>
  <cols>
    <col min="1" max="1" width="16.77734375" customWidth="1"/>
    <col min="2" max="2" width="14.77734375" customWidth="1"/>
    <col min="3" max="3" width="13.77734375" customWidth="1"/>
    <col min="4" max="4" width="14.77734375" customWidth="1"/>
  </cols>
  <sheetData>
    <row r="1" spans="1:7" ht="25.5" customHeight="1" x14ac:dyDescent="0.25">
      <c r="A1" s="87" t="s">
        <v>27</v>
      </c>
      <c r="B1" s="87"/>
      <c r="C1" s="87"/>
    </row>
    <row r="3" spans="1:7" x14ac:dyDescent="0.25">
      <c r="A3" s="22" t="s">
        <v>28</v>
      </c>
      <c r="B3" s="22" t="s">
        <v>29</v>
      </c>
      <c r="D3" s="38" t="s">
        <v>70</v>
      </c>
      <c r="E3" s="34"/>
      <c r="F3" s="34"/>
      <c r="G3" s="34"/>
    </row>
    <row r="4" spans="1:7" x14ac:dyDescent="0.25">
      <c r="A4" s="23">
        <v>2000</v>
      </c>
      <c r="B4" s="24">
        <v>0.05</v>
      </c>
      <c r="D4" s="34" t="s">
        <v>55</v>
      </c>
      <c r="E4" s="34"/>
      <c r="F4" s="34"/>
      <c r="G4" s="34"/>
    </row>
    <row r="5" spans="1:7" x14ac:dyDescent="0.25">
      <c r="A5" s="23">
        <v>5000</v>
      </c>
      <c r="B5" s="24">
        <v>7.0000000000000007E-2</v>
      </c>
      <c r="D5" s="34" t="s">
        <v>56</v>
      </c>
      <c r="E5" s="34"/>
      <c r="F5" s="34"/>
      <c r="G5" s="34"/>
    </row>
    <row r="6" spans="1:7" x14ac:dyDescent="0.25">
      <c r="A6" s="23">
        <v>7000</v>
      </c>
      <c r="B6" s="24">
        <v>0.08</v>
      </c>
    </row>
    <row r="7" spans="1:7" x14ac:dyDescent="0.25">
      <c r="A7" s="23">
        <v>10000</v>
      </c>
      <c r="B7" s="24">
        <v>0.1</v>
      </c>
    </row>
    <row r="9" spans="1:7" x14ac:dyDescent="0.25">
      <c r="A9" s="25" t="s">
        <v>30</v>
      </c>
      <c r="B9" s="37" t="s">
        <v>31</v>
      </c>
      <c r="C9" s="37" t="s">
        <v>29</v>
      </c>
      <c r="D9" s="37" t="s">
        <v>32</v>
      </c>
    </row>
    <row r="10" spans="1:7" x14ac:dyDescent="0.25">
      <c r="A10" s="2" t="s">
        <v>33</v>
      </c>
      <c r="B10" s="26">
        <v>2567</v>
      </c>
      <c r="C10" s="35"/>
      <c r="D10" s="36"/>
    </row>
    <row r="11" spans="1:7" x14ac:dyDescent="0.25">
      <c r="A11" s="2" t="s">
        <v>34</v>
      </c>
      <c r="B11" s="26">
        <v>15880</v>
      </c>
      <c r="C11" s="35"/>
      <c r="D11" s="36"/>
    </row>
    <row r="12" spans="1:7" x14ac:dyDescent="0.25">
      <c r="A12" s="2" t="s">
        <v>35</v>
      </c>
      <c r="B12" s="26">
        <v>12657</v>
      </c>
      <c r="C12" s="35"/>
      <c r="D12" s="36"/>
    </row>
    <row r="13" spans="1:7" x14ac:dyDescent="0.25">
      <c r="A13" s="2" t="s">
        <v>36</v>
      </c>
      <c r="B13" s="26">
        <v>9654</v>
      </c>
      <c r="C13" s="35"/>
      <c r="D13" s="36"/>
    </row>
    <row r="14" spans="1:7" x14ac:dyDescent="0.25">
      <c r="A14" s="2" t="s">
        <v>37</v>
      </c>
      <c r="B14" s="26">
        <v>16789</v>
      </c>
      <c r="C14" s="35"/>
      <c r="D14" s="36"/>
    </row>
  </sheetData>
  <mergeCells count="1">
    <mergeCell ref="A1:C1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="130" zoomScaleNormal="130" workbookViewId="0">
      <selection activeCell="A8" sqref="A8:IV8"/>
    </sheetView>
  </sheetViews>
  <sheetFormatPr baseColWidth="10" defaultRowHeight="13.2" x14ac:dyDescent="0.25"/>
  <cols>
    <col min="5" max="5" width="11.21875" customWidth="1"/>
    <col min="7" max="7" width="11.21875" customWidth="1"/>
  </cols>
  <sheetData>
    <row r="1" spans="1:7" ht="18" thickBot="1" x14ac:dyDescent="0.35">
      <c r="A1" s="82" t="s">
        <v>26</v>
      </c>
      <c r="B1" s="83"/>
      <c r="C1" s="83"/>
      <c r="D1" s="83"/>
      <c r="E1" s="83"/>
      <c r="F1" s="83"/>
      <c r="G1" s="83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7</v>
      </c>
      <c r="B3" s="2" t="s">
        <v>0</v>
      </c>
      <c r="C3" s="1"/>
      <c r="D3" s="38" t="s">
        <v>57</v>
      </c>
      <c r="E3" s="34"/>
      <c r="F3" s="34"/>
      <c r="G3" s="34"/>
    </row>
    <row r="4" spans="1:7" x14ac:dyDescent="0.25">
      <c r="A4" s="2" t="s">
        <v>1</v>
      </c>
      <c r="B4" s="2">
        <v>8</v>
      </c>
      <c r="C4" s="1"/>
      <c r="D4" s="34" t="s">
        <v>51</v>
      </c>
      <c r="E4" s="34"/>
      <c r="F4" s="34"/>
      <c r="G4" s="34"/>
    </row>
    <row r="5" spans="1:7" x14ac:dyDescent="0.25">
      <c r="A5" s="2" t="s">
        <v>2</v>
      </c>
      <c r="B5" s="2">
        <v>9.5</v>
      </c>
      <c r="C5" s="1"/>
      <c r="D5" s="34" t="s">
        <v>52</v>
      </c>
      <c r="E5" s="34"/>
      <c r="F5" s="34"/>
      <c r="G5" s="34"/>
    </row>
    <row r="6" spans="1:7" x14ac:dyDescent="0.25">
      <c r="A6" s="2" t="s">
        <v>3</v>
      </c>
      <c r="B6" s="2">
        <v>7</v>
      </c>
      <c r="C6" s="1"/>
      <c r="D6" s="1"/>
      <c r="E6" s="1"/>
      <c r="F6" s="1"/>
      <c r="G6" s="1"/>
    </row>
    <row r="7" spans="1:7" x14ac:dyDescent="0.25">
      <c r="A7" s="2" t="s">
        <v>4</v>
      </c>
      <c r="B7" s="2">
        <v>12</v>
      </c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2" t="s">
        <v>5</v>
      </c>
      <c r="B9" s="2" t="s">
        <v>6</v>
      </c>
      <c r="C9" s="2" t="s">
        <v>7</v>
      </c>
      <c r="D9" s="2" t="s">
        <v>0</v>
      </c>
      <c r="E9" s="1"/>
      <c r="F9" s="1"/>
      <c r="G9" s="1"/>
    </row>
    <row r="10" spans="1:7" x14ac:dyDescent="0.25">
      <c r="A10" s="80">
        <v>37678</v>
      </c>
      <c r="B10" s="2" t="s">
        <v>8</v>
      </c>
      <c r="C10" s="2" t="s">
        <v>1</v>
      </c>
      <c r="D10" s="3"/>
      <c r="E10" s="1"/>
      <c r="F10" s="1"/>
      <c r="G10" s="1"/>
    </row>
    <row r="11" spans="1:7" x14ac:dyDescent="0.25">
      <c r="A11" s="81"/>
      <c r="B11" s="2" t="s">
        <v>9</v>
      </c>
      <c r="C11" s="2" t="s">
        <v>2</v>
      </c>
      <c r="D11" s="3"/>
      <c r="E11" s="1"/>
      <c r="F11" s="1"/>
      <c r="G11" s="1"/>
    </row>
    <row r="12" spans="1:7" x14ac:dyDescent="0.25">
      <c r="A12" s="81"/>
      <c r="B12" s="2" t="s">
        <v>10</v>
      </c>
      <c r="C12" s="2" t="s">
        <v>3</v>
      </c>
      <c r="D12" s="3"/>
      <c r="E12" s="1"/>
      <c r="F12" s="1"/>
      <c r="G12" s="1"/>
    </row>
    <row r="13" spans="1:7" x14ac:dyDescent="0.25">
      <c r="A13" s="81"/>
      <c r="B13" s="2" t="s">
        <v>11</v>
      </c>
      <c r="C13" s="2" t="s">
        <v>4</v>
      </c>
      <c r="D13" s="3"/>
      <c r="E13" s="1"/>
      <c r="F13" s="1"/>
      <c r="G13" s="1"/>
    </row>
    <row r="14" spans="1:7" x14ac:dyDescent="0.25">
      <c r="A14" s="81"/>
      <c r="B14" s="2" t="s">
        <v>12</v>
      </c>
      <c r="C14" s="2" t="s">
        <v>1</v>
      </c>
      <c r="D14" s="3"/>
      <c r="E14" s="1"/>
      <c r="F14" s="1"/>
      <c r="G14" s="1"/>
    </row>
    <row r="15" spans="1:7" x14ac:dyDescent="0.25">
      <c r="A15" s="80">
        <v>37679</v>
      </c>
      <c r="B15" s="2" t="s">
        <v>13</v>
      </c>
      <c r="C15" s="2" t="s">
        <v>1</v>
      </c>
      <c r="D15" s="3"/>
      <c r="E15" s="1"/>
      <c r="F15" s="1"/>
      <c r="G15" s="1"/>
    </row>
    <row r="16" spans="1:7" x14ac:dyDescent="0.25">
      <c r="A16" s="81"/>
      <c r="B16" s="2" t="s">
        <v>14</v>
      </c>
      <c r="C16" s="2" t="s">
        <v>2</v>
      </c>
      <c r="D16" s="3"/>
      <c r="E16" s="1"/>
      <c r="F16" s="1"/>
      <c r="G16" s="1"/>
    </row>
    <row r="17" spans="1:7" x14ac:dyDescent="0.25">
      <c r="A17" s="81"/>
      <c r="B17" s="2" t="s">
        <v>15</v>
      </c>
      <c r="C17" s="2" t="s">
        <v>3</v>
      </c>
      <c r="D17" s="3"/>
      <c r="E17" s="1"/>
      <c r="F17" s="1"/>
      <c r="G17" s="1"/>
    </row>
    <row r="18" spans="1:7" x14ac:dyDescent="0.25">
      <c r="A18" s="81"/>
      <c r="B18" s="2" t="s">
        <v>16</v>
      </c>
      <c r="C18" s="2" t="s">
        <v>4</v>
      </c>
      <c r="D18" s="3"/>
      <c r="E18" s="1"/>
      <c r="F18" s="1"/>
      <c r="G18" s="1"/>
    </row>
    <row r="19" spans="1:7" x14ac:dyDescent="0.25">
      <c r="A19" s="81"/>
      <c r="B19" s="2" t="s">
        <v>8</v>
      </c>
      <c r="C19" s="2" t="s">
        <v>1</v>
      </c>
      <c r="D19" s="3"/>
      <c r="E19" s="1"/>
      <c r="F19" s="1"/>
      <c r="G19" s="1"/>
    </row>
    <row r="20" spans="1:7" x14ac:dyDescent="0.25">
      <c r="A20" s="80">
        <v>37680</v>
      </c>
      <c r="B20" s="2" t="s">
        <v>9</v>
      </c>
      <c r="C20" s="2" t="s">
        <v>2</v>
      </c>
      <c r="D20" s="3"/>
      <c r="E20" s="1"/>
      <c r="F20" s="1"/>
      <c r="G20" s="1"/>
    </row>
    <row r="21" spans="1:7" x14ac:dyDescent="0.25">
      <c r="A21" s="81"/>
      <c r="B21" s="2" t="s">
        <v>10</v>
      </c>
      <c r="C21" s="2" t="s">
        <v>3</v>
      </c>
      <c r="D21" s="3"/>
      <c r="E21" s="1"/>
      <c r="F21" s="1"/>
      <c r="G21" s="1"/>
    </row>
    <row r="22" spans="1:7" x14ac:dyDescent="0.25">
      <c r="A22" s="81"/>
      <c r="B22" s="2" t="s">
        <v>11</v>
      </c>
      <c r="C22" s="2" t="s">
        <v>4</v>
      </c>
      <c r="D22" s="3"/>
      <c r="E22" s="1"/>
      <c r="F22" s="1"/>
      <c r="G22" s="1"/>
    </row>
    <row r="23" spans="1:7" x14ac:dyDescent="0.25">
      <c r="A23" s="81"/>
      <c r="B23" s="2" t="s">
        <v>12</v>
      </c>
      <c r="C23" s="2" t="s">
        <v>1</v>
      </c>
      <c r="D23" s="3"/>
      <c r="E23" s="1"/>
      <c r="F23" s="1"/>
      <c r="G23" s="1"/>
    </row>
    <row r="24" spans="1:7" x14ac:dyDescent="0.25">
      <c r="A24" s="81"/>
      <c r="B24" s="2" t="s">
        <v>13</v>
      </c>
      <c r="C24" s="2" t="s">
        <v>3</v>
      </c>
      <c r="D24" s="3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4">
    <mergeCell ref="A10:A14"/>
    <mergeCell ref="A15:A19"/>
    <mergeCell ref="A20:A24"/>
    <mergeCell ref="A1:G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zoomScale="120" zoomScaleNormal="120" workbookViewId="0">
      <selection activeCell="G16" sqref="G16"/>
    </sheetView>
  </sheetViews>
  <sheetFormatPr baseColWidth="10" defaultRowHeight="13.2" x14ac:dyDescent="0.25"/>
  <cols>
    <col min="5" max="5" width="11.21875" customWidth="1"/>
    <col min="7" max="7" width="11.21875" customWidth="1"/>
  </cols>
  <sheetData>
    <row r="1" spans="1:9" ht="18" thickBot="1" x14ac:dyDescent="0.35">
      <c r="A1" s="82" t="s">
        <v>26</v>
      </c>
      <c r="B1" s="83"/>
      <c r="C1" s="83"/>
      <c r="D1" s="83"/>
      <c r="E1" s="83"/>
      <c r="F1" s="83"/>
      <c r="G1" s="83"/>
    </row>
    <row r="2" spans="1:9" ht="13.8" thickBot="1" x14ac:dyDescent="0.3">
      <c r="A2" s="1"/>
      <c r="B2" s="1"/>
      <c r="C2" s="1"/>
      <c r="D2" s="1"/>
      <c r="E2" s="1"/>
      <c r="F2" s="1"/>
      <c r="G2" s="1"/>
    </row>
    <row r="3" spans="1:9" x14ac:dyDescent="0.25">
      <c r="A3" s="5" t="s">
        <v>7</v>
      </c>
      <c r="B3" s="19" t="s">
        <v>23</v>
      </c>
      <c r="C3" s="6" t="s">
        <v>21</v>
      </c>
      <c r="D3" s="7" t="s">
        <v>22</v>
      </c>
      <c r="E3" s="1"/>
      <c r="F3" s="38" t="s">
        <v>57</v>
      </c>
      <c r="G3" s="34"/>
      <c r="H3" s="34"/>
      <c r="I3" s="34"/>
    </row>
    <row r="4" spans="1:9" x14ac:dyDescent="0.25">
      <c r="A4" s="8" t="s">
        <v>17</v>
      </c>
      <c r="B4" s="20" t="s">
        <v>1</v>
      </c>
      <c r="C4" s="4">
        <v>0.33333333333333331</v>
      </c>
      <c r="D4" s="9">
        <v>0.66666666666666663</v>
      </c>
      <c r="E4" s="1"/>
      <c r="F4" s="34" t="s">
        <v>53</v>
      </c>
      <c r="G4" s="34"/>
      <c r="H4" s="34"/>
      <c r="I4" s="34"/>
    </row>
    <row r="5" spans="1:9" x14ac:dyDescent="0.25">
      <c r="A5" s="8" t="s">
        <v>18</v>
      </c>
      <c r="B5" s="20" t="s">
        <v>2</v>
      </c>
      <c r="C5" s="4">
        <v>0.875</v>
      </c>
      <c r="D5" s="9">
        <v>0.20833333333333334</v>
      </c>
      <c r="E5" s="1"/>
      <c r="F5" s="34" t="s">
        <v>54</v>
      </c>
      <c r="G5" s="34"/>
      <c r="H5" s="34"/>
      <c r="I5" s="34"/>
    </row>
    <row r="6" spans="1:9" x14ac:dyDescent="0.25">
      <c r="A6" s="8" t="s">
        <v>19</v>
      </c>
      <c r="B6" s="20" t="s">
        <v>24</v>
      </c>
      <c r="C6" s="4">
        <v>0.20833333333333334</v>
      </c>
      <c r="D6" s="9">
        <v>0.54166666666666663</v>
      </c>
      <c r="E6" s="1"/>
      <c r="F6" s="1"/>
      <c r="G6" s="1"/>
      <c r="H6" s="1"/>
    </row>
    <row r="7" spans="1:9" ht="13.8" thickBot="1" x14ac:dyDescent="0.3">
      <c r="A7" s="10" t="s">
        <v>20</v>
      </c>
      <c r="B7" s="21" t="s">
        <v>25</v>
      </c>
      <c r="C7" s="11">
        <v>0.54166666666666663</v>
      </c>
      <c r="D7" s="12">
        <v>0.875</v>
      </c>
      <c r="E7" s="1"/>
      <c r="F7" s="1"/>
      <c r="G7" s="1"/>
      <c r="H7" s="1"/>
    </row>
    <row r="8" spans="1:9" ht="13.8" thickBot="1" x14ac:dyDescent="0.3">
      <c r="A8" s="1"/>
      <c r="B8" s="1"/>
      <c r="C8" s="1"/>
      <c r="D8" s="1"/>
      <c r="E8" s="1"/>
      <c r="F8" s="1"/>
      <c r="G8" s="1"/>
    </row>
    <row r="9" spans="1:9" x14ac:dyDescent="0.25">
      <c r="A9" s="5" t="s">
        <v>5</v>
      </c>
      <c r="B9" s="6" t="s">
        <v>6</v>
      </c>
      <c r="C9" s="6" t="s">
        <v>7</v>
      </c>
      <c r="D9" s="13" t="s">
        <v>21</v>
      </c>
      <c r="E9" s="14" t="s">
        <v>22</v>
      </c>
      <c r="F9" s="1"/>
    </row>
    <row r="10" spans="1:9" x14ac:dyDescent="0.25">
      <c r="A10" s="84">
        <v>37678</v>
      </c>
      <c r="B10" s="2" t="s">
        <v>8</v>
      </c>
      <c r="C10" s="2" t="s">
        <v>1</v>
      </c>
      <c r="D10" s="3"/>
      <c r="E10" s="15"/>
      <c r="F10" s="1"/>
    </row>
    <row r="11" spans="1:9" x14ac:dyDescent="0.25">
      <c r="A11" s="85"/>
      <c r="B11" s="2" t="s">
        <v>9</v>
      </c>
      <c r="C11" s="2" t="s">
        <v>2</v>
      </c>
      <c r="D11" s="3"/>
      <c r="E11" s="15"/>
      <c r="F11" s="1"/>
      <c r="G11" s="1"/>
    </row>
    <row r="12" spans="1:9" x14ac:dyDescent="0.25">
      <c r="A12" s="85"/>
      <c r="B12" s="2" t="s">
        <v>10</v>
      </c>
      <c r="C12" s="2" t="s">
        <v>24</v>
      </c>
      <c r="D12" s="3"/>
      <c r="E12" s="15"/>
      <c r="F12" s="1"/>
      <c r="G12" s="1"/>
    </row>
    <row r="13" spans="1:9" x14ac:dyDescent="0.25">
      <c r="A13" s="85"/>
      <c r="B13" s="2" t="s">
        <v>11</v>
      </c>
      <c r="C13" s="2" t="s">
        <v>25</v>
      </c>
      <c r="D13" s="3"/>
      <c r="E13" s="15"/>
      <c r="F13" s="1"/>
      <c r="G13" s="1"/>
    </row>
    <row r="14" spans="1:9" x14ac:dyDescent="0.25">
      <c r="A14" s="85"/>
      <c r="B14" s="2" t="s">
        <v>12</v>
      </c>
      <c r="C14" s="2" t="s">
        <v>1</v>
      </c>
      <c r="D14" s="3"/>
      <c r="E14" s="15"/>
      <c r="F14" s="1"/>
      <c r="G14" s="1"/>
    </row>
    <row r="15" spans="1:9" x14ac:dyDescent="0.25">
      <c r="A15" s="84">
        <v>37679</v>
      </c>
      <c r="B15" s="2" t="s">
        <v>13</v>
      </c>
      <c r="C15" s="2" t="s">
        <v>1</v>
      </c>
      <c r="D15" s="3"/>
      <c r="E15" s="15"/>
      <c r="F15" s="1"/>
      <c r="G15" s="1"/>
    </row>
    <row r="16" spans="1:9" x14ac:dyDescent="0.25">
      <c r="A16" s="85"/>
      <c r="B16" s="2" t="s">
        <v>14</v>
      </c>
      <c r="C16" s="2" t="s">
        <v>2</v>
      </c>
      <c r="D16" s="3"/>
      <c r="E16" s="15"/>
      <c r="F16" s="1"/>
      <c r="G16" s="1"/>
    </row>
    <row r="17" spans="1:7" x14ac:dyDescent="0.25">
      <c r="A17" s="85"/>
      <c r="B17" s="2" t="s">
        <v>15</v>
      </c>
      <c r="C17" s="2" t="s">
        <v>24</v>
      </c>
      <c r="D17" s="3"/>
      <c r="E17" s="15"/>
      <c r="F17" s="1"/>
      <c r="G17" s="1"/>
    </row>
    <row r="18" spans="1:7" x14ac:dyDescent="0.25">
      <c r="A18" s="85"/>
      <c r="B18" s="2" t="s">
        <v>16</v>
      </c>
      <c r="C18" s="2" t="s">
        <v>25</v>
      </c>
      <c r="D18" s="3"/>
      <c r="E18" s="15"/>
      <c r="F18" s="1"/>
      <c r="G18" s="1"/>
    </row>
    <row r="19" spans="1:7" x14ac:dyDescent="0.25">
      <c r="A19" s="85"/>
      <c r="B19" s="2" t="s">
        <v>8</v>
      </c>
      <c r="C19" s="2" t="s">
        <v>1</v>
      </c>
      <c r="D19" s="3"/>
      <c r="E19" s="15"/>
      <c r="F19" s="1"/>
      <c r="G19" s="1"/>
    </row>
    <row r="20" spans="1:7" x14ac:dyDescent="0.25">
      <c r="A20" s="84">
        <v>37680</v>
      </c>
      <c r="B20" s="2" t="s">
        <v>9</v>
      </c>
      <c r="C20" s="2" t="s">
        <v>2</v>
      </c>
      <c r="D20" s="3"/>
      <c r="E20" s="15"/>
      <c r="F20" s="1"/>
      <c r="G20" s="1"/>
    </row>
    <row r="21" spans="1:7" x14ac:dyDescent="0.25">
      <c r="A21" s="85"/>
      <c r="B21" s="2" t="s">
        <v>10</v>
      </c>
      <c r="C21" s="2" t="s">
        <v>1</v>
      </c>
      <c r="D21" s="3"/>
      <c r="E21" s="15"/>
      <c r="F21" s="1"/>
      <c r="G21" s="1"/>
    </row>
    <row r="22" spans="1:7" x14ac:dyDescent="0.25">
      <c r="A22" s="85"/>
      <c r="B22" s="2" t="s">
        <v>11</v>
      </c>
      <c r="C22" s="2" t="s">
        <v>25</v>
      </c>
      <c r="D22" s="3"/>
      <c r="E22" s="15"/>
      <c r="F22" s="1"/>
      <c r="G22" s="1"/>
    </row>
    <row r="23" spans="1:7" x14ac:dyDescent="0.25">
      <c r="A23" s="85"/>
      <c r="B23" s="2" t="s">
        <v>12</v>
      </c>
      <c r="C23" s="2" t="s">
        <v>1</v>
      </c>
      <c r="D23" s="3"/>
      <c r="E23" s="15"/>
      <c r="F23" s="1"/>
      <c r="G23" s="1"/>
    </row>
    <row r="24" spans="1:7" ht="13.8" thickBot="1" x14ac:dyDescent="0.3">
      <c r="A24" s="86"/>
      <c r="B24" s="16" t="s">
        <v>13</v>
      </c>
      <c r="C24" s="16" t="s">
        <v>24</v>
      </c>
      <c r="D24" s="17"/>
      <c r="E24" s="18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4">
    <mergeCell ref="A10:A14"/>
    <mergeCell ref="A15:A19"/>
    <mergeCell ref="A20:A24"/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="120" zoomScaleNormal="120" workbookViewId="0">
      <selection activeCell="G16" sqref="G16"/>
    </sheetView>
  </sheetViews>
  <sheetFormatPr baseColWidth="10" defaultRowHeight="13.2" x14ac:dyDescent="0.25"/>
  <cols>
    <col min="2" max="2" width="21.33203125" customWidth="1"/>
    <col min="3" max="3" width="17.77734375" customWidth="1"/>
  </cols>
  <sheetData>
    <row r="1" spans="1:3" ht="14.4" x14ac:dyDescent="0.3">
      <c r="A1" s="64"/>
      <c r="B1" s="65"/>
      <c r="C1" s="54" t="s">
        <v>71</v>
      </c>
    </row>
    <row r="2" spans="1:3" ht="14.4" x14ac:dyDescent="0.3">
      <c r="A2" s="55" t="s">
        <v>72</v>
      </c>
      <c r="B2" s="56"/>
      <c r="C2" s="57">
        <v>0.05</v>
      </c>
    </row>
    <row r="3" spans="1:3" ht="14.4" x14ac:dyDescent="0.3">
      <c r="A3" s="55" t="s">
        <v>73</v>
      </c>
      <c r="B3" s="56"/>
      <c r="C3" s="58">
        <v>7.4999999999999997E-2</v>
      </c>
    </row>
    <row r="4" spans="1:3" ht="14.4" x14ac:dyDescent="0.3">
      <c r="A4" s="59" t="s">
        <v>74</v>
      </c>
      <c r="B4" s="60"/>
      <c r="C4" s="61">
        <v>0.1</v>
      </c>
    </row>
    <row r="6" spans="1:3" ht="14.4" x14ac:dyDescent="0.3">
      <c r="A6" s="66" t="s">
        <v>75</v>
      </c>
      <c r="B6" s="66"/>
      <c r="C6" s="66"/>
    </row>
    <row r="7" spans="1:3" ht="14.4" x14ac:dyDescent="0.3">
      <c r="A7" s="90" t="s">
        <v>76</v>
      </c>
      <c r="B7" s="91"/>
      <c r="C7" s="62" t="s">
        <v>77</v>
      </c>
    </row>
    <row r="8" spans="1:3" x14ac:dyDescent="0.25">
      <c r="A8" s="88">
        <v>25000</v>
      </c>
      <c r="B8" s="89"/>
      <c r="C8" s="63">
        <f>IF(A8&lt;=30000,$D$13*A8,IF(A8&lt;=50000,$D$14*A8,$D$15*A8))</f>
        <v>0</v>
      </c>
    </row>
    <row r="9" spans="1:3" x14ac:dyDescent="0.25">
      <c r="A9" s="88">
        <v>41000</v>
      </c>
      <c r="B9" s="89"/>
      <c r="C9" s="63">
        <f t="shared" ref="C9:C15" si="0">IF(A9&lt;=30000,$D$13*A9,IF(A9&lt;=50000,$D$14*A9,$D$15*A9))</f>
        <v>0</v>
      </c>
    </row>
    <row r="10" spans="1:3" x14ac:dyDescent="0.25">
      <c r="A10" s="88">
        <v>35000</v>
      </c>
      <c r="B10" s="89"/>
      <c r="C10" s="63">
        <f t="shared" si="0"/>
        <v>0</v>
      </c>
    </row>
    <row r="11" spans="1:3" x14ac:dyDescent="0.25">
      <c r="A11" s="88">
        <v>17000</v>
      </c>
      <c r="B11" s="89"/>
      <c r="C11" s="63">
        <f t="shared" si="0"/>
        <v>0</v>
      </c>
    </row>
    <row r="12" spans="1:3" x14ac:dyDescent="0.25">
      <c r="A12" s="88">
        <v>31000</v>
      </c>
      <c r="B12" s="89"/>
      <c r="C12" s="63">
        <f t="shared" si="0"/>
        <v>0</v>
      </c>
    </row>
    <row r="13" spans="1:3" x14ac:dyDescent="0.25">
      <c r="A13" s="88">
        <v>56000</v>
      </c>
      <c r="B13" s="89"/>
      <c r="C13" s="63">
        <f t="shared" si="0"/>
        <v>0</v>
      </c>
    </row>
    <row r="14" spans="1:3" x14ac:dyDescent="0.25">
      <c r="A14" s="88">
        <v>30000</v>
      </c>
      <c r="B14" s="89"/>
      <c r="C14" s="63">
        <f t="shared" si="0"/>
        <v>0</v>
      </c>
    </row>
    <row r="15" spans="1:3" x14ac:dyDescent="0.25">
      <c r="A15" s="88">
        <v>60000</v>
      </c>
      <c r="B15" s="89"/>
      <c r="C15" s="63">
        <f t="shared" si="0"/>
        <v>0</v>
      </c>
    </row>
  </sheetData>
  <mergeCells count="9"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016B-13EC-43E1-97E8-0E00AE5BAD73}">
  <dimension ref="A2:E10"/>
  <sheetViews>
    <sheetView tabSelected="1" workbookViewId="0">
      <selection activeCell="F17" sqref="F17"/>
    </sheetView>
  </sheetViews>
  <sheetFormatPr baseColWidth="10" defaultRowHeight="13.2" x14ac:dyDescent="0.25"/>
  <cols>
    <col min="1" max="1" width="28.21875" bestFit="1" customWidth="1"/>
    <col min="2" max="2" width="18.77734375" bestFit="1" customWidth="1"/>
    <col min="3" max="3" width="9.5546875" customWidth="1"/>
    <col min="4" max="4" width="9.6640625" customWidth="1"/>
  </cols>
  <sheetData>
    <row r="2" spans="1:5" ht="23.4" x14ac:dyDescent="0.25">
      <c r="A2" s="92" t="s">
        <v>78</v>
      </c>
      <c r="B2" s="92"/>
      <c r="C2" s="92"/>
      <c r="D2" s="92"/>
      <c r="E2" s="92"/>
    </row>
    <row r="3" spans="1:5" ht="31.2" x14ac:dyDescent="0.25">
      <c r="A3" s="93" t="s">
        <v>79</v>
      </c>
      <c r="B3" s="93" t="s">
        <v>80</v>
      </c>
      <c r="C3" s="93" t="s">
        <v>81</v>
      </c>
      <c r="D3" s="93" t="s">
        <v>82</v>
      </c>
      <c r="E3" s="93" t="s">
        <v>83</v>
      </c>
    </row>
    <row r="4" spans="1:5" x14ac:dyDescent="0.25">
      <c r="A4" s="94" t="s">
        <v>84</v>
      </c>
      <c r="B4" s="95" t="s">
        <v>85</v>
      </c>
      <c r="C4" s="95">
        <v>19.989999999999998</v>
      </c>
      <c r="D4" s="96">
        <v>47452</v>
      </c>
      <c r="E4" s="96">
        <v>4446</v>
      </c>
    </row>
    <row r="5" spans="1:5" x14ac:dyDescent="0.25">
      <c r="A5" s="94" t="s">
        <v>86</v>
      </c>
      <c r="B5" s="95" t="s">
        <v>85</v>
      </c>
      <c r="C5" s="95">
        <v>24.99</v>
      </c>
      <c r="D5" s="96">
        <v>35620</v>
      </c>
      <c r="E5" s="96">
        <v>765</v>
      </c>
    </row>
    <row r="6" spans="1:5" x14ac:dyDescent="0.25">
      <c r="A6" s="97" t="s">
        <v>87</v>
      </c>
      <c r="B6" s="95" t="s">
        <v>88</v>
      </c>
      <c r="C6" s="95">
        <v>12.99</v>
      </c>
      <c r="D6" s="96">
        <v>7604</v>
      </c>
      <c r="E6" s="96">
        <v>963</v>
      </c>
    </row>
    <row r="7" spans="1:5" x14ac:dyDescent="0.25">
      <c r="A7" s="94" t="s">
        <v>89</v>
      </c>
      <c r="B7" s="95" t="s">
        <v>90</v>
      </c>
      <c r="C7" s="95">
        <v>16.98</v>
      </c>
      <c r="D7" s="96">
        <v>6987</v>
      </c>
      <c r="E7" s="96">
        <v>860</v>
      </c>
    </row>
    <row r="8" spans="1:5" x14ac:dyDescent="0.25">
      <c r="A8" s="94" t="s">
        <v>91</v>
      </c>
      <c r="B8" s="95" t="s">
        <v>92</v>
      </c>
      <c r="C8" s="95">
        <v>14.1</v>
      </c>
      <c r="D8" s="96">
        <v>4569</v>
      </c>
      <c r="E8" s="96">
        <v>560</v>
      </c>
    </row>
    <row r="9" spans="1:5" x14ac:dyDescent="0.25">
      <c r="A9" s="98" t="s">
        <v>93</v>
      </c>
      <c r="B9" s="95" t="s">
        <v>94</v>
      </c>
      <c r="C9" s="95">
        <v>9.99</v>
      </c>
      <c r="D9" s="96">
        <v>65</v>
      </c>
      <c r="E9" s="96">
        <v>1623</v>
      </c>
    </row>
    <row r="10" spans="1:5" x14ac:dyDescent="0.25">
      <c r="A10" s="94" t="s">
        <v>95</v>
      </c>
      <c r="B10" s="95" t="s">
        <v>96</v>
      </c>
      <c r="C10" s="95">
        <v>34.9</v>
      </c>
      <c r="D10" s="96">
        <v>265</v>
      </c>
      <c r="E10" s="96">
        <v>12032</v>
      </c>
    </row>
  </sheetData>
  <mergeCells count="1">
    <mergeCell ref="A2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Wenn-Funktion</vt:lpstr>
      <vt:lpstr>Treuepunkte</vt:lpstr>
      <vt:lpstr>Verkehrsmittel</vt:lpstr>
      <vt:lpstr>Provision</vt:lpstr>
      <vt:lpstr>Dienstplan1</vt:lpstr>
      <vt:lpstr>Dienstplan_2</vt:lpstr>
      <vt:lpstr>Prämie</vt:lpstr>
      <vt:lpstr>Diagramme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Mochmann</dc:creator>
  <cp:lastModifiedBy>Ebenfuehrer Maximilian</cp:lastModifiedBy>
  <dcterms:created xsi:type="dcterms:W3CDTF">2005-08-26T11:27:20Z</dcterms:created>
  <dcterms:modified xsi:type="dcterms:W3CDTF">2024-12-09T12:01:38Z</dcterms:modified>
</cp:coreProperties>
</file>